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 filterPrivacy="1" defaultThemeVersion="124226"/>
  <xr:revisionPtr revIDLastSave="0" documentId="13_ncr:1_{F4A620A2-DE70-AE4E-A90C-E7DDDBA70092}" xr6:coauthVersionLast="46" xr6:coauthVersionMax="46" xr10:uidLastSave="{00000000-0000-0000-0000-000000000000}"/>
  <bookViews>
    <workbookView xWindow="0" yWindow="460" windowWidth="28800" windowHeight="16640" xr2:uid="{00000000-000D-0000-FFFF-FFFF00000000}"/>
  </bookViews>
  <sheets>
    <sheet name="Dataset for Krishnan et al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5" i="1"/>
  <c r="N5" i="1" l="1"/>
  <c r="K5" i="1"/>
  <c r="N9" i="1"/>
  <c r="K9" i="1"/>
  <c r="N12" i="1"/>
  <c r="K12" i="1"/>
  <c r="N15" i="1"/>
  <c r="K15" i="1"/>
  <c r="N11" i="1"/>
  <c r="K11" i="1"/>
  <c r="N7" i="1"/>
  <c r="K7" i="1"/>
  <c r="N13" i="1"/>
  <c r="K13" i="1"/>
  <c r="N16" i="1"/>
  <c r="K16" i="1"/>
  <c r="N8" i="1"/>
  <c r="K8" i="1"/>
  <c r="N14" i="1"/>
  <c r="K14" i="1"/>
  <c r="N10" i="1"/>
  <c r="K10" i="1"/>
  <c r="N6" i="1"/>
  <c r="K6" i="1"/>
</calcChain>
</file>

<file path=xl/sharedStrings.xml><?xml version="1.0" encoding="utf-8"?>
<sst xmlns="http://schemas.openxmlformats.org/spreadsheetml/2006/main" count="67" uniqueCount="45">
  <si>
    <t>Year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</si>
  <si>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</si>
  <si>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</si>
  <si>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</si>
  <si>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</si>
  <si>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</si>
  <si>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</si>
  <si>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</si>
  <si>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</si>
  <si>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</si>
  <si>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</si>
  <si>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</si>
  <si>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</si>
  <si>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Nest name</t>
  </si>
  <si>
    <t>NIBE</t>
  </si>
  <si>
    <t>NIEC</t>
  </si>
  <si>
    <t>TNI</t>
  </si>
  <si>
    <t>PCQT</t>
  </si>
  <si>
    <t>Per capita new-nest foundation</t>
  </si>
  <si>
    <t>PCNF</t>
  </si>
  <si>
    <t>DB</t>
  </si>
  <si>
    <t>Nest type</t>
  </si>
  <si>
    <t>control</t>
  </si>
  <si>
    <t>test</t>
  </si>
  <si>
    <t>NA</t>
  </si>
  <si>
    <t>Number of individuals at the begining of experiment</t>
  </si>
  <si>
    <t>Number of individuals eclosed during experiment</t>
  </si>
  <si>
    <t>Total number of individuals during the experiment</t>
  </si>
  <si>
    <t>Per-capita queen turnover</t>
  </si>
  <si>
    <t>Average per-capita food consumption</t>
  </si>
  <si>
    <t>Parent colony duration</t>
  </si>
  <si>
    <t>APFC from feeding station</t>
  </si>
  <si>
    <t>APFC from hand feeding</t>
  </si>
  <si>
    <t>Total APFC</t>
  </si>
  <si>
    <t>APFC</t>
  </si>
  <si>
    <t>PCD</t>
  </si>
  <si>
    <t>PCD (days)</t>
  </si>
  <si>
    <t>DB (frequency/hour)</t>
  </si>
  <si>
    <t>Dominance behaviour</t>
  </si>
  <si>
    <t>Nutrition induced direct fitness for workers in a primitively eusocial wasp</t>
  </si>
  <si>
    <t>Jithu U. Krishnan, Anindita Brahma, Sayali Kiran Chavan and Raghavendra Gadagkar</t>
  </si>
  <si>
    <t>NQT</t>
  </si>
  <si>
    <t>NNF</t>
  </si>
  <si>
    <t>Number of new-nest foundation</t>
  </si>
  <si>
    <t>Number of queen turnovers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</si>
</sst>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1" fillId="0" borderId="2" xfId="0" applyFont="1" applyBorder="1"/>
    <xf numFmtId="0" fontId="0" fillId="0" borderId="2" xfId="0" applyFill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7"/>
  <sheetViews>
    <sheetView tabSelected="1" topLeftCell="A7" zoomScale="150" zoomScaleNormal="150" workbookViewId="0">
      <selection activeCell="C23" sqref="C23"/>
    </sheetView>
  </sheetViews>
  <sheetFormatPr baseColWidth="10" defaultColWidth="8.83203125" defaultRowHeight="15" x14ac:dyDescent="0.2"/>
  <cols>
    <col min="4" max="4" width="13.5" customWidth="1"/>
    <col min="9" max="9" width="19" customWidth="1"/>
    <col min="10" max="10" width="17.6640625" customWidth="1"/>
    <col min="11" max="11" width="11.83203125" customWidth="1"/>
    <col min="15" max="15" width="18" customWidth="1"/>
  </cols>
  <sheetData>
    <row r="1" spans="1:15" ht="16" x14ac:dyDescent="0.2">
      <c r="A1" s="13" t="s">
        <v>39</v>
      </c>
      <c r="B1" s="13"/>
      <c r="C1" s="13"/>
      <c r="D1" s="13"/>
      <c r="E1" s="13"/>
      <c r="F1" s="13"/>
      <c r="G1" s="13"/>
      <c r="H1" s="13"/>
    </row>
    <row r="2" spans="1:15" ht="16" x14ac:dyDescent="0.2">
      <c r="A2" s="14" t="s">
        <v>40</v>
      </c>
      <c r="B2" s="14"/>
      <c r="C2" s="14"/>
      <c r="D2" s="14"/>
      <c r="E2" s="14"/>
      <c r="F2" s="14"/>
      <c r="G2" s="14"/>
      <c r="H2" s="14"/>
    </row>
    <row r="4" spans="1:15" x14ac:dyDescent="0.2">
      <c r="A4" s="11" t="s">
        <v>0</v>
      </c>
      <c r="B4" s="2" t="s">
        <v>13</v>
      </c>
      <c r="C4" s="2" t="s">
        <v>21</v>
      </c>
      <c r="D4" s="8" t="s">
        <v>14</v>
      </c>
      <c r="E4" s="8" t="s">
        <v>15</v>
      </c>
      <c r="F4" s="8" t="s">
        <v>16</v>
      </c>
      <c r="G4" s="2" t="s">
        <v>31</v>
      </c>
      <c r="H4" s="2" t="s">
        <v>32</v>
      </c>
      <c r="I4" s="2" t="s">
        <v>33</v>
      </c>
      <c r="J4" s="8" t="s">
        <v>41</v>
      </c>
      <c r="K4" s="8" t="s">
        <v>17</v>
      </c>
      <c r="L4" s="2" t="s">
        <v>36</v>
      </c>
      <c r="M4" s="8" t="s">
        <v>42</v>
      </c>
      <c r="N4" s="8" t="s">
        <v>19</v>
      </c>
      <c r="O4" s="2" t="s">
        <v>37</v>
      </c>
    </row>
    <row r="5" spans="1:15" x14ac:dyDescent="0.2">
      <c r="A5" s="12">
        <v>2018</v>
      </c>
      <c r="B5" s="9" t="s">
        <v>2</v>
      </c>
      <c r="C5" s="9" t="s">
        <v>22</v>
      </c>
      <c r="D5" s="9">
        <v>46</v>
      </c>
      <c r="E5" s="9">
        <v>59</v>
      </c>
      <c r="F5" s="9">
        <f>(D5+E5)</f>
        <v>105</v>
      </c>
      <c r="G5" s="9">
        <v>0.21</v>
      </c>
      <c r="H5" s="9">
        <v>0</v>
      </c>
      <c r="I5" s="9">
        <v>0.21</v>
      </c>
      <c r="J5" s="9">
        <v>1</v>
      </c>
      <c r="K5" s="10">
        <f t="shared" ref="K5:K16" si="0">J5/F5</f>
        <v>9.5238095238095247E-3</v>
      </c>
      <c r="L5" s="9">
        <v>117</v>
      </c>
      <c r="M5" s="9">
        <v>1</v>
      </c>
      <c r="N5" s="10">
        <f t="shared" ref="N5:N16" si="1">M5/F5</f>
        <v>9.5238095238095247E-3</v>
      </c>
      <c r="O5" s="9">
        <v>0.89</v>
      </c>
    </row>
    <row r="6" spans="1:15" x14ac:dyDescent="0.2">
      <c r="A6" s="12">
        <v>2018</v>
      </c>
      <c r="B6" s="9" t="s">
        <v>3</v>
      </c>
      <c r="C6" s="9" t="s">
        <v>22</v>
      </c>
      <c r="D6" s="9">
        <v>35</v>
      </c>
      <c r="E6" s="9">
        <v>51</v>
      </c>
      <c r="F6" s="9">
        <f t="shared" ref="F6:F16" si="2">(D6+E6)</f>
        <v>86</v>
      </c>
      <c r="G6" s="9">
        <v>0.23</v>
      </c>
      <c r="H6" s="9">
        <v>0</v>
      </c>
      <c r="I6" s="9">
        <v>0.23</v>
      </c>
      <c r="J6" s="9">
        <v>1</v>
      </c>
      <c r="K6" s="10">
        <f t="shared" si="0"/>
        <v>1.1627906976744186E-2</v>
      </c>
      <c r="L6" s="9">
        <v>104</v>
      </c>
      <c r="M6" s="9">
        <v>1</v>
      </c>
      <c r="N6" s="10">
        <f t="shared" si="1"/>
        <v>1.1627906976744186E-2</v>
      </c>
      <c r="O6" s="9">
        <v>0.96</v>
      </c>
    </row>
    <row r="7" spans="1:15" x14ac:dyDescent="0.2">
      <c r="A7" s="12">
        <v>2018</v>
      </c>
      <c r="B7" s="9" t="s">
        <v>6</v>
      </c>
      <c r="C7" s="9" t="s">
        <v>22</v>
      </c>
      <c r="D7" s="9">
        <v>41</v>
      </c>
      <c r="E7" s="9">
        <v>54</v>
      </c>
      <c r="F7" s="9">
        <f t="shared" si="2"/>
        <v>95</v>
      </c>
      <c r="G7" s="9">
        <v>0.28000000000000003</v>
      </c>
      <c r="H7" s="9">
        <v>0</v>
      </c>
      <c r="I7" s="9">
        <v>0.28000000000000003</v>
      </c>
      <c r="J7" s="9">
        <v>0</v>
      </c>
      <c r="K7" s="10">
        <f t="shared" si="0"/>
        <v>0</v>
      </c>
      <c r="L7" s="9">
        <v>91</v>
      </c>
      <c r="M7" s="9">
        <v>4</v>
      </c>
      <c r="N7" s="10">
        <f t="shared" si="1"/>
        <v>4.2105263157894736E-2</v>
      </c>
      <c r="O7" s="9">
        <v>1.22</v>
      </c>
    </row>
    <row r="8" spans="1:15" x14ac:dyDescent="0.2">
      <c r="A8" s="12">
        <v>2018</v>
      </c>
      <c r="B8" s="9" t="s">
        <v>1</v>
      </c>
      <c r="C8" s="9" t="s">
        <v>23</v>
      </c>
      <c r="D8" s="9">
        <v>52</v>
      </c>
      <c r="E8" s="9">
        <v>61</v>
      </c>
      <c r="F8" s="9">
        <f t="shared" si="2"/>
        <v>113</v>
      </c>
      <c r="G8" s="9">
        <v>0.05</v>
      </c>
      <c r="H8" s="9">
        <v>0.27</v>
      </c>
      <c r="I8" s="9">
        <v>0.32</v>
      </c>
      <c r="J8" s="9">
        <v>8</v>
      </c>
      <c r="K8" s="10">
        <f t="shared" si="0"/>
        <v>7.0796460176991149E-2</v>
      </c>
      <c r="L8" s="9">
        <v>52</v>
      </c>
      <c r="M8" s="9">
        <v>6</v>
      </c>
      <c r="N8" s="10">
        <f t="shared" si="1"/>
        <v>5.3097345132743362E-2</v>
      </c>
      <c r="O8" s="9">
        <v>2.11</v>
      </c>
    </row>
    <row r="9" spans="1:15" x14ac:dyDescent="0.2">
      <c r="A9" s="12">
        <v>2018</v>
      </c>
      <c r="B9" s="9" t="s">
        <v>4</v>
      </c>
      <c r="C9" s="9" t="s">
        <v>23</v>
      </c>
      <c r="D9" s="9">
        <v>34</v>
      </c>
      <c r="E9" s="9">
        <v>32</v>
      </c>
      <c r="F9" s="9">
        <f t="shared" si="2"/>
        <v>66</v>
      </c>
      <c r="G9" s="9">
        <v>0.08</v>
      </c>
      <c r="H9" s="9">
        <v>0.42</v>
      </c>
      <c r="I9" s="9">
        <v>0.5</v>
      </c>
      <c r="J9" s="9">
        <v>3</v>
      </c>
      <c r="K9" s="10">
        <f t="shared" si="0"/>
        <v>4.5454545454545456E-2</v>
      </c>
      <c r="L9" s="9">
        <v>83</v>
      </c>
      <c r="M9" s="9">
        <v>4</v>
      </c>
      <c r="N9" s="10">
        <f t="shared" si="1"/>
        <v>6.0606060606060608E-2</v>
      </c>
      <c r="O9" s="9">
        <v>2.11</v>
      </c>
    </row>
    <row r="10" spans="1:15" x14ac:dyDescent="0.2">
      <c r="A10" s="12">
        <v>2018</v>
      </c>
      <c r="B10" s="9" t="s">
        <v>5</v>
      </c>
      <c r="C10" s="9" t="s">
        <v>23</v>
      </c>
      <c r="D10" s="9">
        <v>32</v>
      </c>
      <c r="E10" s="9">
        <v>27</v>
      </c>
      <c r="F10" s="9">
        <f t="shared" si="2"/>
        <v>59</v>
      </c>
      <c r="G10" s="9">
        <v>0.05</v>
      </c>
      <c r="H10" s="9">
        <v>0.42</v>
      </c>
      <c r="I10" s="9">
        <v>0.47</v>
      </c>
      <c r="J10" s="9">
        <v>5</v>
      </c>
      <c r="K10" s="10">
        <f t="shared" si="0"/>
        <v>8.4745762711864403E-2</v>
      </c>
      <c r="L10" s="9">
        <v>78</v>
      </c>
      <c r="M10" s="9">
        <v>6</v>
      </c>
      <c r="N10" s="10">
        <f t="shared" si="1"/>
        <v>0.10169491525423729</v>
      </c>
      <c r="O10" s="9">
        <v>2.35</v>
      </c>
    </row>
    <row r="11" spans="1:15" x14ac:dyDescent="0.2">
      <c r="A11" s="12">
        <v>2019</v>
      </c>
      <c r="B11" s="9" t="s">
        <v>7</v>
      </c>
      <c r="C11" s="9" t="s">
        <v>22</v>
      </c>
      <c r="D11" s="9">
        <v>55</v>
      </c>
      <c r="E11" s="9">
        <v>72</v>
      </c>
      <c r="F11" s="9">
        <f t="shared" si="2"/>
        <v>127</v>
      </c>
      <c r="G11" s="9">
        <v>0.24</v>
      </c>
      <c r="H11" s="9">
        <v>0</v>
      </c>
      <c r="I11" s="9">
        <v>0.24</v>
      </c>
      <c r="J11" s="9">
        <v>0</v>
      </c>
      <c r="K11" s="10">
        <f t="shared" si="0"/>
        <v>0</v>
      </c>
      <c r="L11" s="9">
        <v>110</v>
      </c>
      <c r="M11" s="9">
        <v>0</v>
      </c>
      <c r="N11" s="10">
        <f t="shared" si="1"/>
        <v>0</v>
      </c>
      <c r="O11" s="9" t="s">
        <v>24</v>
      </c>
    </row>
    <row r="12" spans="1:15" x14ac:dyDescent="0.2">
      <c r="A12" s="12">
        <v>2019</v>
      </c>
      <c r="B12" s="9" t="s">
        <v>9</v>
      </c>
      <c r="C12" s="9" t="s">
        <v>22</v>
      </c>
      <c r="D12" s="9">
        <v>28</v>
      </c>
      <c r="E12" s="9">
        <v>54</v>
      </c>
      <c r="F12" s="9">
        <f t="shared" si="2"/>
        <v>82</v>
      </c>
      <c r="G12" s="9">
        <v>0.21</v>
      </c>
      <c r="H12" s="9">
        <v>0</v>
      </c>
      <c r="I12" s="9">
        <v>0.21</v>
      </c>
      <c r="J12" s="9">
        <v>1</v>
      </c>
      <c r="K12" s="10">
        <f t="shared" si="0"/>
        <v>1.2195121951219513E-2</v>
      </c>
      <c r="L12" s="9">
        <v>112</v>
      </c>
      <c r="M12" s="9">
        <v>1</v>
      </c>
      <c r="N12" s="10">
        <f t="shared" si="1"/>
        <v>1.2195121951219513E-2</v>
      </c>
      <c r="O12" s="9" t="s">
        <v>24</v>
      </c>
    </row>
    <row r="13" spans="1:15" x14ac:dyDescent="0.2">
      <c r="A13" s="12">
        <v>2019</v>
      </c>
      <c r="B13" s="9" t="s">
        <v>12</v>
      </c>
      <c r="C13" s="9" t="s">
        <v>22</v>
      </c>
      <c r="D13" s="9">
        <v>36</v>
      </c>
      <c r="E13" s="9">
        <v>56</v>
      </c>
      <c r="F13" s="9">
        <f t="shared" si="2"/>
        <v>92</v>
      </c>
      <c r="G13" s="9">
        <v>0.25</v>
      </c>
      <c r="H13" s="9">
        <v>0</v>
      </c>
      <c r="I13" s="9">
        <v>0.25</v>
      </c>
      <c r="J13" s="9">
        <v>0</v>
      </c>
      <c r="K13" s="10">
        <f t="shared" si="0"/>
        <v>0</v>
      </c>
      <c r="L13" s="9">
        <v>121</v>
      </c>
      <c r="M13" s="9">
        <v>3</v>
      </c>
      <c r="N13" s="10">
        <f t="shared" si="1"/>
        <v>3.2608695652173912E-2</v>
      </c>
      <c r="O13" s="9" t="s">
        <v>24</v>
      </c>
    </row>
    <row r="14" spans="1:15" x14ac:dyDescent="0.2">
      <c r="A14" s="12">
        <v>2019</v>
      </c>
      <c r="B14" s="9" t="s">
        <v>8</v>
      </c>
      <c r="C14" s="9" t="s">
        <v>23</v>
      </c>
      <c r="D14" s="9">
        <v>40</v>
      </c>
      <c r="E14" s="9">
        <v>36</v>
      </c>
      <c r="F14" s="9">
        <f t="shared" si="2"/>
        <v>76</v>
      </c>
      <c r="G14" s="9">
        <v>7.0000000000000007E-2</v>
      </c>
      <c r="H14" s="9">
        <v>0.41</v>
      </c>
      <c r="I14" s="9">
        <v>0.48</v>
      </c>
      <c r="J14" s="9">
        <v>8</v>
      </c>
      <c r="K14" s="10">
        <f t="shared" si="0"/>
        <v>0.10526315789473684</v>
      </c>
      <c r="L14" s="9">
        <v>70</v>
      </c>
      <c r="M14" s="9">
        <v>4</v>
      </c>
      <c r="N14" s="10">
        <f t="shared" si="1"/>
        <v>5.2631578947368418E-2</v>
      </c>
      <c r="O14" s="9" t="s">
        <v>24</v>
      </c>
    </row>
    <row r="15" spans="1:15" x14ac:dyDescent="0.2">
      <c r="A15" s="12">
        <v>2019</v>
      </c>
      <c r="B15" s="9" t="s">
        <v>10</v>
      </c>
      <c r="C15" s="9" t="s">
        <v>23</v>
      </c>
      <c r="D15" s="9">
        <v>38</v>
      </c>
      <c r="E15" s="9">
        <v>39</v>
      </c>
      <c r="F15" s="9">
        <f t="shared" si="2"/>
        <v>77</v>
      </c>
      <c r="G15" s="9">
        <v>0.06</v>
      </c>
      <c r="H15" s="9">
        <v>0.36</v>
      </c>
      <c r="I15" s="9">
        <v>0.42</v>
      </c>
      <c r="J15" s="9">
        <v>7</v>
      </c>
      <c r="K15" s="10">
        <f t="shared" si="0"/>
        <v>9.0909090909090912E-2</v>
      </c>
      <c r="L15" s="9">
        <v>75</v>
      </c>
      <c r="M15" s="9">
        <v>5</v>
      </c>
      <c r="N15" s="10">
        <f t="shared" si="1"/>
        <v>6.4935064935064929E-2</v>
      </c>
      <c r="O15" s="9" t="s">
        <v>24</v>
      </c>
    </row>
    <row r="16" spans="1:15" x14ac:dyDescent="0.2">
      <c r="A16" s="12">
        <v>2019</v>
      </c>
      <c r="B16" s="9" t="s">
        <v>11</v>
      </c>
      <c r="C16" s="9" t="s">
        <v>23</v>
      </c>
      <c r="D16" s="9">
        <v>41</v>
      </c>
      <c r="E16" s="9">
        <v>21</v>
      </c>
      <c r="F16" s="9">
        <f t="shared" si="2"/>
        <v>62</v>
      </c>
      <c r="G16" s="9">
        <v>0.11</v>
      </c>
      <c r="H16" s="9">
        <v>0.35000000000000003</v>
      </c>
      <c r="I16" s="9">
        <v>0.46</v>
      </c>
      <c r="J16" s="9">
        <v>6</v>
      </c>
      <c r="K16" s="10">
        <f t="shared" si="0"/>
        <v>9.6774193548387094E-2</v>
      </c>
      <c r="L16" s="9">
        <v>37</v>
      </c>
      <c r="M16" s="9">
        <v>5</v>
      </c>
      <c r="N16" s="10">
        <f t="shared" si="1"/>
        <v>8.0645161290322578E-2</v>
      </c>
      <c r="O16" s="9" t="s">
        <v>24</v>
      </c>
    </row>
    <row r="18" spans="1:13" ht="21" x14ac:dyDescent="0.25">
      <c r="A18" s="5"/>
      <c r="B18" s="1" t="s">
        <v>14</v>
      </c>
      <c r="C18" s="1" t="s">
        <v>25</v>
      </c>
      <c r="M18" s="1"/>
    </row>
    <row r="19" spans="1:13" x14ac:dyDescent="0.2">
      <c r="B19" s="1" t="s">
        <v>15</v>
      </c>
      <c r="C19" s="1" t="s">
        <v>26</v>
      </c>
    </row>
    <row r="20" spans="1:13" x14ac:dyDescent="0.2">
      <c r="B20" s="1" t="s">
        <v>16</v>
      </c>
      <c r="C20" s="1" t="s">
        <v>27</v>
      </c>
    </row>
    <row r="21" spans="1:13" x14ac:dyDescent="0.2">
      <c r="B21" s="3" t="s">
        <v>34</v>
      </c>
      <c r="C21" s="1" t="s">
        <v>29</v>
      </c>
    </row>
    <row r="22" spans="1:13" x14ac:dyDescent="0.2">
      <c r="B22" s="3" t="s">
        <v>41</v>
      </c>
      <c r="C22" s="1" t="s">
        <v>44</v>
      </c>
    </row>
    <row r="23" spans="1:13" x14ac:dyDescent="0.2">
      <c r="B23" s="1" t="s">
        <v>17</v>
      </c>
      <c r="C23" s="1" t="s">
        <v>28</v>
      </c>
    </row>
    <row r="24" spans="1:13" x14ac:dyDescent="0.2">
      <c r="B24" s="1" t="s">
        <v>35</v>
      </c>
      <c r="C24" s="1" t="s">
        <v>30</v>
      </c>
    </row>
    <row r="25" spans="1:13" x14ac:dyDescent="0.2">
      <c r="B25" s="1" t="s">
        <v>42</v>
      </c>
      <c r="C25" s="1" t="s">
        <v>43</v>
      </c>
    </row>
    <row r="26" spans="1:13" x14ac:dyDescent="0.2">
      <c r="B26" s="1" t="s">
        <v>19</v>
      </c>
      <c r="C26" s="1" t="s">
        <v>18</v>
      </c>
    </row>
    <row r="27" spans="1:13" x14ac:dyDescent="0.2">
      <c r="B27" s="1" t="s">
        <v>20</v>
      </c>
      <c r="C27" s="1" t="s">
        <v>38</v>
      </c>
    </row>
    <row r="31" spans="1:13" x14ac:dyDescent="0.2">
      <c r="F31" s="1"/>
    </row>
    <row r="37" spans="11:13" x14ac:dyDescent="0.2">
      <c r="K37" s="4"/>
      <c r="M37" s="4"/>
    </row>
    <row r="55" spans="10:12" x14ac:dyDescent="0.2">
      <c r="J55" s="7"/>
      <c r="K55" s="7"/>
      <c r="L55" s="7"/>
    </row>
    <row r="97" spans="10:20" x14ac:dyDescent="0.2">
      <c r="O97" s="6"/>
      <c r="P97" s="6"/>
      <c r="Q97" s="6"/>
      <c r="R97" s="6"/>
      <c r="S97" s="6"/>
      <c r="T97" s="6"/>
    </row>
    <row r="98" spans="10:20" x14ac:dyDescent="0.2">
      <c r="O98" s="6"/>
      <c r="P98" s="6"/>
      <c r="Q98" s="6"/>
      <c r="R98" s="6"/>
      <c r="S98" s="6"/>
      <c r="T98" s="6"/>
    </row>
    <row r="99" spans="10:20" x14ac:dyDescent="0.2">
      <c r="O99" s="6"/>
      <c r="P99" s="6"/>
      <c r="Q99" s="6"/>
      <c r="R99" s="6"/>
      <c r="S99" s="6"/>
      <c r="T99" s="6"/>
    </row>
    <row r="101" spans="10:20" x14ac:dyDescent="0.2">
      <c r="J101" s="1"/>
    </row>
    <row r="107" spans="10:20" x14ac:dyDescent="0.2">
      <c r="J107" s="1"/>
    </row>
    <row r="112" spans="10:20" x14ac:dyDescent="0.2">
      <c r="J112" s="1"/>
      <c r="K112" s="1"/>
      <c r="L112" s="1"/>
    </row>
    <row r="117" spans="10:11" x14ac:dyDescent="0.2">
      <c r="J117" s="1"/>
      <c r="K117" s="1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 for Krishnan et 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2021-04-17T10:04:23Z</dcterms:modified>
</cp:coreProperties>
</file>